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Меню в Хl для 5 школы\ОВЗ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1" l="1"/>
  <c r="H101" i="1"/>
  <c r="G101" i="1"/>
  <c r="F101" i="1"/>
  <c r="E101" i="1"/>
  <c r="I92" i="1"/>
  <c r="H92" i="1"/>
  <c r="G92" i="1"/>
  <c r="F92" i="1"/>
  <c r="E92" i="1"/>
  <c r="H83" i="1"/>
  <c r="I83" i="1"/>
  <c r="F83" i="1"/>
  <c r="G83" i="1"/>
  <c r="E83" i="1"/>
  <c r="I74" i="1"/>
  <c r="H74" i="1"/>
  <c r="G74" i="1"/>
  <c r="F74" i="1"/>
  <c r="E74" i="1"/>
  <c r="I64" i="1"/>
  <c r="H64" i="1"/>
  <c r="G64" i="1"/>
  <c r="F64" i="1"/>
  <c r="E64" i="1"/>
  <c r="I54" i="1"/>
  <c r="H54" i="1"/>
  <c r="G54" i="1"/>
  <c r="F54" i="1"/>
  <c r="I45" i="1"/>
  <c r="H45" i="1"/>
  <c r="G45" i="1"/>
  <c r="F45" i="1"/>
  <c r="E45" i="1"/>
  <c r="I35" i="1"/>
  <c r="H35" i="1"/>
  <c r="G35" i="1"/>
  <c r="F35" i="1"/>
  <c r="E35" i="1"/>
  <c r="H25" i="1"/>
  <c r="I25" i="1"/>
  <c r="F25" i="1"/>
  <c r="G25" i="1"/>
  <c r="E25" i="1"/>
  <c r="G102" i="1" l="1"/>
  <c r="G104" i="1" s="1"/>
  <c r="I102" i="1"/>
  <c r="I104" i="1" s="1"/>
  <c r="H102" i="1"/>
  <c r="H104" i="1" s="1"/>
  <c r="F102" i="1"/>
  <c r="F104" i="1" s="1"/>
</calcChain>
</file>

<file path=xl/sharedStrings.xml><?xml version="1.0" encoding="utf-8"?>
<sst xmlns="http://schemas.openxmlformats.org/spreadsheetml/2006/main" count="135" uniqueCount="78">
  <si>
    <t>Прием пищи</t>
  </si>
  <si>
    <t>№ рецептуры</t>
  </si>
  <si>
    <t>Наименование блюда</t>
  </si>
  <si>
    <t>Стоимость за 1 день в руб.</t>
  </si>
  <si>
    <t>Масса порции</t>
  </si>
  <si>
    <t>Пищевые вещества (г) Б</t>
  </si>
  <si>
    <t>Пищевые вещества (г) Ж</t>
  </si>
  <si>
    <t>Пищевые вещества (г) У</t>
  </si>
  <si>
    <t xml:space="preserve">Энергетическая </t>
  </si>
  <si>
    <t>Ценность (ккал)</t>
  </si>
  <si>
    <t xml:space="preserve">  ПЕРВЫЙ ДЕНЬ </t>
  </si>
  <si>
    <t>Н</t>
  </si>
  <si>
    <t>Хлеб пшеничный</t>
  </si>
  <si>
    <t>Итого завтрак</t>
  </si>
  <si>
    <t xml:space="preserve">ВТОРОЙ ДЕНЬ </t>
  </si>
  <si>
    <t>Поджарка</t>
  </si>
  <si>
    <t>Каша рассыпчатая (гречка)</t>
  </si>
  <si>
    <t>Чай с сахаром, вареньем</t>
  </si>
  <si>
    <t>70(2)</t>
  </si>
  <si>
    <t>Овощи натур.(огурец соленый)</t>
  </si>
  <si>
    <t xml:space="preserve">ТРЕТИЙ ДЕНЬ </t>
  </si>
  <si>
    <t xml:space="preserve">ЧЕТВЕРТЫЙ ДЕНЬ </t>
  </si>
  <si>
    <t xml:space="preserve">ПЯТЫЙ ДЕНЬ </t>
  </si>
  <si>
    <t>Итого за завтрак</t>
  </si>
  <si>
    <t xml:space="preserve">ШЕСТОЙ ДЕНЬ </t>
  </si>
  <si>
    <t xml:space="preserve">СЕДЬМОЙ ДЕНЬ </t>
  </si>
  <si>
    <t>Каша рассыпчатая</t>
  </si>
  <si>
    <t xml:space="preserve">ВОСЬМОЙ ДЕНЬ </t>
  </si>
  <si>
    <t>Плов</t>
  </si>
  <si>
    <t>45(2)</t>
  </si>
  <si>
    <t>Салат из белокачан.капусты</t>
  </si>
  <si>
    <t xml:space="preserve">ДЕВЯТЫЙ ДЕНЬ </t>
  </si>
  <si>
    <t xml:space="preserve">ДЕСЯТЫЙ ДЕНЬ </t>
  </si>
  <si>
    <t>Рис отварной</t>
  </si>
  <si>
    <t>Кисель ягодный</t>
  </si>
  <si>
    <t>ИТОГО ЗА 10 дней</t>
  </si>
  <si>
    <t>СРЕДНЕЕ ЗНАЧЕНИЕ ЗА ПЕРИОД</t>
  </si>
  <si>
    <t xml:space="preserve">              УТВЕРЖДАЮ:                                         </t>
  </si>
  <si>
    <t>Возрастная категория 7-11 лет. Сезон: осень - зима</t>
  </si>
  <si>
    <t xml:space="preserve">Индивидуальный предприниматель </t>
  </si>
  <si>
    <t>______________________/ Л. Б. Аксёнова/</t>
  </si>
  <si>
    <t>СОГЛАСОВАНО:</t>
  </si>
  <si>
    <t>ОБЕД</t>
  </si>
  <si>
    <t>Борщ</t>
  </si>
  <si>
    <t>Птица жаренная</t>
  </si>
  <si>
    <t>Хлеб ржано пшен</t>
  </si>
  <si>
    <t>Кисель из сока</t>
  </si>
  <si>
    <t>Салат из св.огурцов</t>
  </si>
  <si>
    <t>Расольник Ленинградский</t>
  </si>
  <si>
    <t>Салат из  овощей</t>
  </si>
  <si>
    <t>Макаронник с мясом</t>
  </si>
  <si>
    <t>348(1)</t>
  </si>
  <si>
    <t>Компот  из плодов суш</t>
  </si>
  <si>
    <t>Суп карт.с клецками</t>
  </si>
  <si>
    <t>Салат зеленый с огур и помидор</t>
  </si>
  <si>
    <t>Суп лапша</t>
  </si>
  <si>
    <t>Птицы тушенная с овощами</t>
  </si>
  <si>
    <t>Картофель отвар.</t>
  </si>
  <si>
    <t xml:space="preserve">Компот  </t>
  </si>
  <si>
    <t>Сок фруктовый</t>
  </si>
  <si>
    <t>271(2)</t>
  </si>
  <si>
    <t>Котлеты домашн</t>
  </si>
  <si>
    <t>Салат из свеклы с зел.горошком</t>
  </si>
  <si>
    <t>Суп картофел.с фрикадельками</t>
  </si>
  <si>
    <t>Напиток из плодов шиповника</t>
  </si>
  <si>
    <t>Суп с рисовой крупой</t>
  </si>
  <si>
    <t>Компот из яблок и слив</t>
  </si>
  <si>
    <t>98(2)</t>
  </si>
  <si>
    <t>Суп крестьянский</t>
  </si>
  <si>
    <t>Жаркое по домашнему</t>
  </si>
  <si>
    <t>Тефтеля</t>
  </si>
  <si>
    <t>Суп овощной</t>
  </si>
  <si>
    <t>Гуляш</t>
  </si>
  <si>
    <t>Макароны отварные</t>
  </si>
  <si>
    <t>Чай с сахаром</t>
  </si>
  <si>
    <t>Примерное перспективное меню двухнедельное для организации питания учащихся с ОВЗ МБОУ СОШ №5 г. Азов</t>
  </si>
  <si>
    <t>_______________________/ А.А.Скороходов/</t>
  </si>
  <si>
    <t>Директор МБОУ СОШ № 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</si>
</sst>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N5" sqref="N5"/>
    </sheetView>
  </sheetViews>
  <sheetFormatPr defaultRowHeight="15" x14ac:dyDescent="0.25"/>
  <cols>
    <col min="1" max="1" width="10.5703125" customWidth="1"/>
    <col min="2" max="2" width="12" customWidth="1"/>
    <col min="3" max="3" width="18.7109375" customWidth="1"/>
    <col min="4" max="4" width="11.140625" customWidth="1"/>
    <col min="6" max="6" width="13.140625" customWidth="1"/>
    <col min="7" max="7" width="12.5703125" customWidth="1"/>
    <col min="8" max="8" width="16.85546875" customWidth="1"/>
    <col min="9" max="9" width="15.5703125" customWidth="1"/>
  </cols>
  <sheetData>
    <row r="1" spans="1:9" x14ac:dyDescent="0.25">
      <c r="B1" s="40" t="s">
        <v>37</v>
      </c>
      <c r="C1" s="40"/>
      <c r="G1" s="42" t="s">
        <v>41</v>
      </c>
      <c r="H1" s="42"/>
    </row>
    <row r="2" spans="1:9" x14ac:dyDescent="0.25">
      <c r="A2" s="40" t="s">
        <v>39</v>
      </c>
      <c r="B2" s="40"/>
      <c r="C2" s="40"/>
      <c r="G2" s="40" t="s">
        <v>77</v>
      </c>
      <c r="H2" s="40"/>
      <c r="I2" s="40"/>
    </row>
    <row r="3" spans="1:9" ht="27.75" customHeight="1" x14ac:dyDescent="0.25">
      <c r="A3" s="40" t="s">
        <v>40</v>
      </c>
      <c r="B3" s="40"/>
      <c r="C3" s="40"/>
      <c r="G3" s="40" t="s">
        <v>76</v>
      </c>
      <c r="H3" s="40"/>
      <c r="I3" s="40"/>
    </row>
    <row r="4" spans="1:9" ht="36.75" customHeight="1" x14ac:dyDescent="0.25">
      <c r="A4" s="41" t="s">
        <v>75</v>
      </c>
      <c r="B4" s="41"/>
      <c r="C4" s="41"/>
      <c r="D4" s="41"/>
      <c r="E4" s="41"/>
      <c r="F4" s="41"/>
      <c r="G4" s="41"/>
      <c r="H4" s="41"/>
      <c r="I4" s="41"/>
    </row>
    <row r="5" spans="1:9" ht="28.5" customHeight="1" x14ac:dyDescent="0.25">
      <c r="A5" s="41" t="s">
        <v>38</v>
      </c>
      <c r="B5" s="41"/>
      <c r="C5" s="41"/>
      <c r="D5" s="41"/>
      <c r="E5" s="41"/>
      <c r="F5" s="41"/>
      <c r="G5" s="41"/>
      <c r="H5" s="41"/>
      <c r="I5" s="41"/>
    </row>
    <row r="6" spans="1:9" ht="15.75" customHeight="1" x14ac:dyDescent="0.25">
      <c r="A6" s="26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1" t="s">
        <v>8</v>
      </c>
    </row>
    <row r="7" spans="1:9" ht="36" customHeight="1" thickBot="1" x14ac:dyDescent="0.3">
      <c r="A7" s="27"/>
      <c r="B7" s="27"/>
      <c r="C7" s="27"/>
      <c r="D7" s="27"/>
      <c r="E7" s="27"/>
      <c r="F7" s="27"/>
      <c r="G7" s="27"/>
      <c r="H7" s="27"/>
      <c r="I7" s="3" t="s">
        <v>9</v>
      </c>
    </row>
    <row r="8" spans="1:9" ht="16.5" customHeight="1" x14ac:dyDescent="0.25">
      <c r="A8" s="28" t="s">
        <v>42</v>
      </c>
      <c r="B8" s="30"/>
      <c r="C8" s="30" t="s">
        <v>10</v>
      </c>
      <c r="D8" s="32">
        <v>79.19</v>
      </c>
      <c r="E8" s="34"/>
      <c r="F8" s="34"/>
      <c r="G8" s="34"/>
      <c r="H8" s="34"/>
      <c r="I8" s="36"/>
    </row>
    <row r="9" spans="1:9" ht="15.75" thickBot="1" x14ac:dyDescent="0.3">
      <c r="A9" s="29"/>
      <c r="B9" s="31"/>
      <c r="C9" s="31"/>
      <c r="D9" s="33"/>
      <c r="E9" s="35"/>
      <c r="F9" s="35"/>
      <c r="G9" s="35"/>
      <c r="H9" s="35"/>
      <c r="I9" s="37"/>
    </row>
    <row r="10" spans="1:9" ht="47.25" x14ac:dyDescent="0.25">
      <c r="A10" s="4"/>
      <c r="B10" s="5" t="s">
        <v>29</v>
      </c>
      <c r="C10" s="5" t="s">
        <v>30</v>
      </c>
      <c r="D10" s="5"/>
      <c r="E10" s="5">
        <v>100</v>
      </c>
      <c r="F10" s="5">
        <v>1.31</v>
      </c>
      <c r="G10" s="5">
        <v>3.25</v>
      </c>
      <c r="H10" s="5">
        <v>6.27</v>
      </c>
      <c r="I10" s="5">
        <v>59.6</v>
      </c>
    </row>
    <row r="11" spans="1:9" ht="15.75" x14ac:dyDescent="0.25">
      <c r="A11" s="2"/>
      <c r="B11" s="1" t="s">
        <v>11</v>
      </c>
      <c r="C11" s="1" t="s">
        <v>12</v>
      </c>
      <c r="D11" s="1"/>
      <c r="E11" s="1">
        <v>30</v>
      </c>
      <c r="F11" s="1">
        <v>2.37</v>
      </c>
      <c r="G11" s="1">
        <v>0.3</v>
      </c>
      <c r="H11" s="1">
        <v>0.63</v>
      </c>
      <c r="I11" s="1">
        <v>70.14</v>
      </c>
    </row>
    <row r="12" spans="1:9" ht="15.75" x14ac:dyDescent="0.25">
      <c r="A12" s="1"/>
      <c r="B12" s="1">
        <v>81</v>
      </c>
      <c r="C12" s="1" t="s">
        <v>43</v>
      </c>
      <c r="D12" s="1"/>
      <c r="E12" s="1">
        <v>250</v>
      </c>
      <c r="F12" s="1">
        <v>1.6</v>
      </c>
      <c r="G12" s="1">
        <v>4.8499999999999996</v>
      </c>
      <c r="H12" s="1">
        <v>8.5500000000000007</v>
      </c>
      <c r="I12" s="1">
        <v>91.25</v>
      </c>
    </row>
    <row r="13" spans="1:9" ht="15.75" x14ac:dyDescent="0.25">
      <c r="A13" s="1"/>
      <c r="B13" s="1">
        <v>293</v>
      </c>
      <c r="C13" s="1" t="s">
        <v>44</v>
      </c>
      <c r="D13" s="1"/>
      <c r="E13" s="1">
        <v>55</v>
      </c>
      <c r="F13" s="1">
        <v>11.68</v>
      </c>
      <c r="G13" s="1">
        <v>13.29</v>
      </c>
      <c r="H13" s="1">
        <v>0.04</v>
      </c>
      <c r="I13" s="1">
        <v>167</v>
      </c>
    </row>
    <row r="14" spans="1:9" ht="15.75" x14ac:dyDescent="0.25">
      <c r="A14" s="18"/>
      <c r="B14" s="18" t="s">
        <v>11</v>
      </c>
      <c r="C14" s="18" t="s">
        <v>45</v>
      </c>
      <c r="D14" s="18"/>
      <c r="E14" s="18">
        <v>40</v>
      </c>
      <c r="F14" s="18">
        <v>2.2400000000000002</v>
      </c>
      <c r="G14" s="18">
        <v>0.44</v>
      </c>
      <c r="H14" s="18">
        <v>0.96</v>
      </c>
      <c r="I14" s="18">
        <v>91.96</v>
      </c>
    </row>
    <row r="15" spans="1:9" ht="15.75" x14ac:dyDescent="0.25">
      <c r="A15" s="18"/>
      <c r="B15" s="18">
        <v>359</v>
      </c>
      <c r="C15" s="18" t="s">
        <v>46</v>
      </c>
      <c r="D15" s="18"/>
      <c r="E15" s="18">
        <v>200</v>
      </c>
      <c r="F15" s="18">
        <v>0.44</v>
      </c>
      <c r="G15" s="18">
        <v>0.12</v>
      </c>
      <c r="H15" s="18">
        <v>38.619999999999997</v>
      </c>
      <c r="I15" s="18">
        <v>157.6</v>
      </c>
    </row>
    <row r="16" spans="1:9" ht="16.5" thickBot="1" x14ac:dyDescent="0.3">
      <c r="A16" s="3"/>
      <c r="B16" s="3">
        <v>304</v>
      </c>
      <c r="C16" s="3" t="s">
        <v>33</v>
      </c>
      <c r="D16" s="3"/>
      <c r="E16" s="3">
        <v>200</v>
      </c>
      <c r="F16" s="3">
        <v>4.8600000000000003</v>
      </c>
      <c r="G16" s="3">
        <v>7.16</v>
      </c>
      <c r="H16" s="3">
        <v>48.92</v>
      </c>
      <c r="I16" s="3">
        <v>279.60000000000002</v>
      </c>
    </row>
    <row r="17" spans="1:9" ht="16.5" thickBot="1" x14ac:dyDescent="0.3">
      <c r="A17" s="6"/>
      <c r="B17" s="7"/>
      <c r="C17" s="8"/>
      <c r="D17" s="8"/>
      <c r="E17" s="8">
        <v>875</v>
      </c>
      <c r="F17" s="8">
        <v>24.5</v>
      </c>
      <c r="G17" s="8">
        <v>29.41</v>
      </c>
      <c r="H17" s="8">
        <v>103.99</v>
      </c>
      <c r="I17" s="9">
        <v>917.15</v>
      </c>
    </row>
    <row r="18" spans="1:9" ht="9.75" customHeight="1" x14ac:dyDescent="0.25">
      <c r="A18" s="28" t="s">
        <v>42</v>
      </c>
      <c r="B18" s="30"/>
      <c r="C18" s="30" t="s">
        <v>14</v>
      </c>
      <c r="D18" s="32">
        <v>79.19</v>
      </c>
      <c r="E18" s="34"/>
      <c r="F18" s="34"/>
      <c r="G18" s="34"/>
      <c r="H18" s="34"/>
      <c r="I18" s="36"/>
    </row>
    <row r="19" spans="1:9" ht="12.75" customHeight="1" thickBot="1" x14ac:dyDescent="0.3">
      <c r="A19" s="29"/>
      <c r="B19" s="31"/>
      <c r="C19" s="31"/>
      <c r="D19" s="33"/>
      <c r="E19" s="35"/>
      <c r="F19" s="35"/>
      <c r="G19" s="35"/>
      <c r="H19" s="35"/>
      <c r="I19" s="37"/>
    </row>
    <row r="20" spans="1:9" ht="15.75" x14ac:dyDescent="0.25">
      <c r="A20" s="5"/>
      <c r="B20" s="5">
        <v>251</v>
      </c>
      <c r="C20" s="5" t="s">
        <v>15</v>
      </c>
      <c r="D20" s="5"/>
      <c r="E20" s="5">
        <v>65</v>
      </c>
      <c r="F20" s="5">
        <v>14.95</v>
      </c>
      <c r="G20" s="5">
        <v>19.46</v>
      </c>
      <c r="H20" s="5">
        <v>2.88</v>
      </c>
      <c r="I20" s="5">
        <v>245.54</v>
      </c>
    </row>
    <row r="21" spans="1:9" ht="47.25" x14ac:dyDescent="0.25">
      <c r="A21" s="1"/>
      <c r="B21" s="1">
        <v>302</v>
      </c>
      <c r="C21" s="1" t="s">
        <v>16</v>
      </c>
      <c r="D21" s="1"/>
      <c r="E21" s="1">
        <v>170</v>
      </c>
      <c r="F21" s="1">
        <v>10.31</v>
      </c>
      <c r="G21" s="1">
        <v>7.31</v>
      </c>
      <c r="H21" s="1">
        <v>46.37</v>
      </c>
      <c r="I21" s="1">
        <v>292.5</v>
      </c>
    </row>
    <row r="22" spans="1:9" ht="31.5" x14ac:dyDescent="0.25">
      <c r="A22" s="1"/>
      <c r="B22" s="1">
        <v>376</v>
      </c>
      <c r="C22" s="1" t="s">
        <v>17</v>
      </c>
      <c r="D22" s="1"/>
      <c r="E22" s="1">
        <v>215</v>
      </c>
      <c r="F22" s="1">
        <v>0.06</v>
      </c>
      <c r="G22" s="1">
        <v>0.02</v>
      </c>
      <c r="H22" s="1">
        <v>15.01</v>
      </c>
      <c r="I22" s="1">
        <v>60.01</v>
      </c>
    </row>
    <row r="23" spans="1:9" ht="15.75" x14ac:dyDescent="0.25">
      <c r="A23" s="1"/>
      <c r="B23" s="1" t="s">
        <v>11</v>
      </c>
      <c r="C23" s="1" t="s">
        <v>12</v>
      </c>
      <c r="D23" s="1"/>
      <c r="E23" s="1">
        <v>30</v>
      </c>
      <c r="F23" s="1">
        <v>2.37</v>
      </c>
      <c r="G23" s="1">
        <v>0.3</v>
      </c>
      <c r="H23" s="1">
        <v>0.63</v>
      </c>
      <c r="I23" s="1">
        <v>70.14</v>
      </c>
    </row>
    <row r="24" spans="1:9" ht="48" thickBot="1" x14ac:dyDescent="0.3">
      <c r="A24" s="3"/>
      <c r="B24" s="3" t="s">
        <v>18</v>
      </c>
      <c r="C24" s="3" t="s">
        <v>19</v>
      </c>
      <c r="D24" s="3"/>
      <c r="E24" s="3">
        <v>100</v>
      </c>
      <c r="F24" s="3">
        <v>0.8</v>
      </c>
      <c r="G24" s="3">
        <v>0.1</v>
      </c>
      <c r="H24" s="3">
        <v>1.7</v>
      </c>
      <c r="I24" s="3">
        <v>10</v>
      </c>
    </row>
    <row r="25" spans="1:9" ht="16.5" thickBot="1" x14ac:dyDescent="0.3">
      <c r="A25" s="6"/>
      <c r="B25" s="7"/>
      <c r="C25" s="8" t="s">
        <v>13</v>
      </c>
      <c r="D25" s="8"/>
      <c r="E25" s="8">
        <f>SUM(E20:E24)</f>
        <v>580</v>
      </c>
      <c r="F25" s="8">
        <f t="shared" ref="F25:G25" si="0">SUM(F20:F24)</f>
        <v>28.49</v>
      </c>
      <c r="G25" s="8">
        <f t="shared" si="0"/>
        <v>27.19</v>
      </c>
      <c r="H25" s="8">
        <f t="shared" ref="H25" si="1">SUM(H20:H24)</f>
        <v>66.59</v>
      </c>
      <c r="I25" s="9">
        <f t="shared" ref="I25" si="2">SUM(I20:I24)</f>
        <v>678.18999999999994</v>
      </c>
    </row>
    <row r="26" spans="1:9" ht="15.75" customHeight="1" x14ac:dyDescent="0.25">
      <c r="A26" s="28" t="s">
        <v>42</v>
      </c>
      <c r="B26" s="34"/>
      <c r="C26" s="30" t="s">
        <v>20</v>
      </c>
      <c r="D26" s="32">
        <v>79.19</v>
      </c>
      <c r="E26" s="34"/>
      <c r="F26" s="34"/>
      <c r="G26" s="34"/>
      <c r="H26" s="34"/>
      <c r="I26" s="36"/>
    </row>
    <row r="27" spans="1:9" ht="12" customHeight="1" thickBot="1" x14ac:dyDescent="0.3">
      <c r="A27" s="29"/>
      <c r="B27" s="35"/>
      <c r="C27" s="31"/>
      <c r="D27" s="33"/>
      <c r="E27" s="35"/>
      <c r="F27" s="35"/>
      <c r="G27" s="35"/>
      <c r="H27" s="35"/>
      <c r="I27" s="37"/>
    </row>
    <row r="28" spans="1:9" ht="12" hidden="1" customHeight="1" x14ac:dyDescent="0.25">
      <c r="A28" s="21"/>
      <c r="B28" s="22"/>
      <c r="C28" s="23"/>
      <c r="D28" s="24"/>
      <c r="E28" s="22"/>
      <c r="F28" s="22"/>
      <c r="G28" s="22"/>
      <c r="H28" s="22"/>
      <c r="I28" s="25"/>
    </row>
    <row r="29" spans="1:9" ht="31.5" x14ac:dyDescent="0.25">
      <c r="A29" s="5"/>
      <c r="B29" s="5">
        <v>96</v>
      </c>
      <c r="C29" s="5" t="s">
        <v>48</v>
      </c>
      <c r="D29" s="5"/>
      <c r="E29" s="5">
        <v>300</v>
      </c>
      <c r="F29" s="5">
        <v>2.4300000000000002</v>
      </c>
      <c r="G29" s="5">
        <v>6.12</v>
      </c>
      <c r="H29" s="5">
        <v>14.37</v>
      </c>
      <c r="I29" s="5">
        <v>128.69999999999999</v>
      </c>
    </row>
    <row r="30" spans="1:9" ht="15.75" x14ac:dyDescent="0.25">
      <c r="A30" s="5"/>
      <c r="B30" s="5">
        <v>43</v>
      </c>
      <c r="C30" s="5" t="s">
        <v>49</v>
      </c>
      <c r="D30" s="5"/>
      <c r="E30" s="5">
        <v>100</v>
      </c>
      <c r="F30" s="5">
        <v>2.85</v>
      </c>
      <c r="G30" s="5">
        <v>7.46</v>
      </c>
      <c r="H30" s="5">
        <v>3.05</v>
      </c>
      <c r="I30" s="5">
        <v>90.7</v>
      </c>
    </row>
    <row r="31" spans="1:9" ht="15.75" x14ac:dyDescent="0.25">
      <c r="A31" s="5"/>
      <c r="B31" s="5" t="s">
        <v>11</v>
      </c>
      <c r="C31" s="5" t="s">
        <v>45</v>
      </c>
      <c r="D31" s="5"/>
      <c r="E31" s="5">
        <v>40</v>
      </c>
      <c r="F31" s="5">
        <v>2.2400000000000002</v>
      </c>
      <c r="G31" s="5">
        <v>0.44</v>
      </c>
      <c r="H31" s="5">
        <v>0.96</v>
      </c>
      <c r="I31" s="5">
        <v>91.96</v>
      </c>
    </row>
    <row r="32" spans="1:9" ht="15.75" x14ac:dyDescent="0.25">
      <c r="A32" s="1"/>
      <c r="B32" s="1" t="s">
        <v>11</v>
      </c>
      <c r="C32" s="1" t="s">
        <v>12</v>
      </c>
      <c r="D32" s="1"/>
      <c r="E32" s="1">
        <v>30</v>
      </c>
      <c r="F32" s="1">
        <v>2.37</v>
      </c>
      <c r="G32" s="1">
        <v>0.3</v>
      </c>
      <c r="H32" s="1">
        <v>0.63</v>
      </c>
      <c r="I32" s="1">
        <v>70.14</v>
      </c>
    </row>
    <row r="33" spans="1:9" ht="31.5" x14ac:dyDescent="0.25">
      <c r="A33" s="1"/>
      <c r="B33" s="1">
        <v>285</v>
      </c>
      <c r="C33" s="1" t="s">
        <v>50</v>
      </c>
      <c r="D33" s="1"/>
      <c r="E33" s="1">
        <v>145</v>
      </c>
      <c r="F33" s="1">
        <v>17.79</v>
      </c>
      <c r="G33" s="1">
        <v>24.82</v>
      </c>
      <c r="H33" s="1">
        <v>20.74</v>
      </c>
      <c r="I33" s="1">
        <v>275.01</v>
      </c>
    </row>
    <row r="34" spans="1:9" ht="32.25" thickBot="1" x14ac:dyDescent="0.3">
      <c r="A34" s="3"/>
      <c r="B34" s="3" t="s">
        <v>51</v>
      </c>
      <c r="C34" s="3" t="s">
        <v>52</v>
      </c>
      <c r="D34" s="3"/>
      <c r="E34" s="3">
        <v>200</v>
      </c>
      <c r="F34" s="3">
        <v>0.32</v>
      </c>
      <c r="G34" s="3">
        <v>0.02</v>
      </c>
      <c r="H34" s="3">
        <v>28.84</v>
      </c>
      <c r="I34" s="3">
        <v>118</v>
      </c>
    </row>
    <row r="35" spans="1:9" ht="16.5" thickBot="1" x14ac:dyDescent="0.3">
      <c r="A35" s="6"/>
      <c r="B35" s="7"/>
      <c r="C35" s="8" t="s">
        <v>13</v>
      </c>
      <c r="D35" s="8"/>
      <c r="E35" s="8">
        <f>SUM(E29:E34)</f>
        <v>815</v>
      </c>
      <c r="F35" s="8">
        <f>SUM(F29:F34)</f>
        <v>28</v>
      </c>
      <c r="G35" s="8">
        <f>SUM(G29:G34)</f>
        <v>39.160000000000004</v>
      </c>
      <c r="H35" s="8">
        <f>SUM(H29:H34)</f>
        <v>68.59</v>
      </c>
      <c r="I35" s="9">
        <f>SUM(I29:I34)</f>
        <v>774.51</v>
      </c>
    </row>
    <row r="36" spans="1:9" ht="21" customHeight="1" x14ac:dyDescent="0.25">
      <c r="A36" s="28" t="s">
        <v>42</v>
      </c>
      <c r="B36" s="34"/>
      <c r="C36" s="30" t="s">
        <v>21</v>
      </c>
      <c r="D36" s="32">
        <v>79.19</v>
      </c>
      <c r="E36" s="34"/>
      <c r="F36" s="34"/>
      <c r="G36" s="34"/>
      <c r="H36" s="34"/>
      <c r="I36" s="36"/>
    </row>
    <row r="37" spans="1:9" ht="15.75" thickBot="1" x14ac:dyDescent="0.3">
      <c r="A37" s="29"/>
      <c r="B37" s="35"/>
      <c r="C37" s="31"/>
      <c r="D37" s="33"/>
      <c r="E37" s="35"/>
      <c r="F37" s="35"/>
      <c r="G37" s="35"/>
      <c r="H37" s="35"/>
      <c r="I37" s="37"/>
    </row>
    <row r="38" spans="1:9" ht="31.5" x14ac:dyDescent="0.25">
      <c r="A38" s="4"/>
      <c r="B38" s="5">
        <v>108</v>
      </c>
      <c r="C38" s="5" t="s">
        <v>53</v>
      </c>
      <c r="D38" s="5"/>
      <c r="E38" s="5">
        <v>250</v>
      </c>
      <c r="F38" s="5">
        <v>3.55</v>
      </c>
      <c r="G38" s="5">
        <v>4.5999999999999996</v>
      </c>
      <c r="H38" s="5">
        <v>18.8</v>
      </c>
      <c r="I38" s="5">
        <v>144.25</v>
      </c>
    </row>
    <row r="39" spans="1:9" ht="15.75" x14ac:dyDescent="0.25">
      <c r="A39" s="4"/>
      <c r="B39" s="5">
        <v>389</v>
      </c>
      <c r="C39" s="5" t="s">
        <v>59</v>
      </c>
      <c r="D39" s="5"/>
      <c r="E39" s="5">
        <v>200</v>
      </c>
      <c r="F39" s="5">
        <v>20</v>
      </c>
      <c r="G39" s="5">
        <v>2</v>
      </c>
      <c r="H39" s="5">
        <v>58</v>
      </c>
      <c r="I39" s="5">
        <v>330</v>
      </c>
    </row>
    <row r="40" spans="1:9" ht="31.5" x14ac:dyDescent="0.25">
      <c r="A40" s="2"/>
      <c r="B40" s="1">
        <v>19</v>
      </c>
      <c r="C40" s="1" t="s">
        <v>54</v>
      </c>
      <c r="D40" s="1"/>
      <c r="E40" s="1">
        <v>100</v>
      </c>
      <c r="F40" s="1">
        <v>1.04</v>
      </c>
      <c r="G40" s="1">
        <v>6.08</v>
      </c>
      <c r="H40" s="1">
        <v>2.57</v>
      </c>
      <c r="I40" s="1">
        <v>69.099999999999994</v>
      </c>
    </row>
    <row r="41" spans="1:9" ht="15.75" x14ac:dyDescent="0.25">
      <c r="A41" s="2"/>
      <c r="B41" s="19" t="s">
        <v>60</v>
      </c>
      <c r="C41" s="19" t="s">
        <v>61</v>
      </c>
      <c r="D41" s="19"/>
      <c r="E41" s="19">
        <v>71</v>
      </c>
      <c r="F41" s="19">
        <v>5.61</v>
      </c>
      <c r="G41" s="19">
        <v>8.6</v>
      </c>
      <c r="H41" s="19">
        <v>5.84</v>
      </c>
      <c r="I41" s="19">
        <v>124</v>
      </c>
    </row>
    <row r="42" spans="1:9" ht="31.5" x14ac:dyDescent="0.25">
      <c r="A42" s="2"/>
      <c r="B42" s="19">
        <v>171</v>
      </c>
      <c r="C42" s="19" t="s">
        <v>26</v>
      </c>
      <c r="D42" s="19"/>
      <c r="E42" s="19">
        <v>170</v>
      </c>
      <c r="F42" s="19">
        <v>8.86</v>
      </c>
      <c r="G42" s="19">
        <v>9.5500000000000007</v>
      </c>
      <c r="H42" s="19">
        <v>49.84</v>
      </c>
      <c r="I42" s="19">
        <v>320.01</v>
      </c>
    </row>
    <row r="43" spans="1:9" ht="15.75" x14ac:dyDescent="0.25">
      <c r="A43" s="2"/>
      <c r="B43" s="1" t="s">
        <v>11</v>
      </c>
      <c r="C43" s="1" t="s">
        <v>45</v>
      </c>
      <c r="D43" s="1"/>
      <c r="E43" s="1">
        <v>40</v>
      </c>
      <c r="F43" s="5">
        <v>2.2400000000000002</v>
      </c>
      <c r="G43" s="5">
        <v>0.44</v>
      </c>
      <c r="H43" s="5">
        <v>0.96</v>
      </c>
      <c r="I43" s="5">
        <v>91.96</v>
      </c>
    </row>
    <row r="44" spans="1:9" ht="16.5" thickBot="1" x14ac:dyDescent="0.3">
      <c r="A44" s="3"/>
      <c r="B44" s="3" t="s">
        <v>11</v>
      </c>
      <c r="C44" s="3" t="s">
        <v>12</v>
      </c>
      <c r="D44" s="3"/>
      <c r="E44" s="3">
        <v>30</v>
      </c>
      <c r="F44" s="3">
        <v>2.37</v>
      </c>
      <c r="G44" s="3">
        <v>0.3</v>
      </c>
      <c r="H44" s="3">
        <v>0.63</v>
      </c>
      <c r="I44" s="3">
        <v>70.14</v>
      </c>
    </row>
    <row r="45" spans="1:9" ht="16.5" thickBot="1" x14ac:dyDescent="0.3">
      <c r="A45" s="6"/>
      <c r="B45" s="8"/>
      <c r="C45" s="8" t="s">
        <v>13</v>
      </c>
      <c r="D45" s="8"/>
      <c r="E45" s="8">
        <f>SUM(E38:E44)</f>
        <v>861</v>
      </c>
      <c r="F45" s="8">
        <f>SUM(F38:F44)</f>
        <v>43.67</v>
      </c>
      <c r="G45" s="8">
        <f>SUM(G38:G44)</f>
        <v>31.570000000000004</v>
      </c>
      <c r="H45" s="8">
        <f>SUM(H38:H44)</f>
        <v>136.64000000000001</v>
      </c>
      <c r="I45" s="9">
        <f>SUM(I38:I44)</f>
        <v>1149.46</v>
      </c>
    </row>
    <row r="46" spans="1:9" ht="9.75" customHeight="1" x14ac:dyDescent="0.25">
      <c r="A46" s="28" t="s">
        <v>42</v>
      </c>
      <c r="B46" s="34"/>
      <c r="C46" s="30" t="s">
        <v>22</v>
      </c>
      <c r="D46" s="32">
        <v>79.19</v>
      </c>
      <c r="E46" s="30"/>
      <c r="F46" s="34"/>
      <c r="G46" s="34"/>
      <c r="H46" s="34"/>
      <c r="I46" s="36"/>
    </row>
    <row r="47" spans="1:9" ht="15.75" thickBot="1" x14ac:dyDescent="0.3">
      <c r="A47" s="29"/>
      <c r="B47" s="35"/>
      <c r="C47" s="31"/>
      <c r="D47" s="33"/>
      <c r="E47" s="31"/>
      <c r="F47" s="35"/>
      <c r="G47" s="35"/>
      <c r="H47" s="35"/>
      <c r="I47" s="37"/>
    </row>
    <row r="48" spans="1:9" ht="15.75" x14ac:dyDescent="0.25">
      <c r="A48" s="4"/>
      <c r="B48" s="5">
        <v>113</v>
      </c>
      <c r="C48" s="5" t="s">
        <v>55</v>
      </c>
      <c r="D48" s="5"/>
      <c r="E48" s="5">
        <v>250</v>
      </c>
      <c r="F48" s="5">
        <v>2.57</v>
      </c>
      <c r="G48" s="5">
        <v>5.55</v>
      </c>
      <c r="H48" s="5">
        <v>11.63</v>
      </c>
      <c r="I48" s="5">
        <v>115.75</v>
      </c>
    </row>
    <row r="49" spans="1:9" ht="15.75" x14ac:dyDescent="0.25">
      <c r="A49" s="4"/>
      <c r="B49" s="5">
        <v>348</v>
      </c>
      <c r="C49" s="5" t="s">
        <v>58</v>
      </c>
      <c r="D49" s="5"/>
      <c r="E49" s="5">
        <v>200</v>
      </c>
      <c r="F49" s="5">
        <v>0.32</v>
      </c>
      <c r="G49" s="5">
        <v>0.02</v>
      </c>
      <c r="H49" s="5">
        <v>28.84</v>
      </c>
      <c r="I49" s="5">
        <v>118</v>
      </c>
    </row>
    <row r="50" spans="1:9" ht="31.5" x14ac:dyDescent="0.25">
      <c r="A50" s="2"/>
      <c r="B50" s="1">
        <v>292</v>
      </c>
      <c r="C50" s="1" t="s">
        <v>56</v>
      </c>
      <c r="D50" s="1"/>
      <c r="E50" s="1">
        <v>150</v>
      </c>
      <c r="F50" s="1">
        <v>13.07</v>
      </c>
      <c r="G50" s="1">
        <v>11.57</v>
      </c>
      <c r="H50" s="1">
        <v>12.9</v>
      </c>
      <c r="I50" s="1">
        <v>208</v>
      </c>
    </row>
    <row r="51" spans="1:9" ht="15.75" x14ac:dyDescent="0.25">
      <c r="A51" s="2"/>
      <c r="B51" s="1" t="s">
        <v>11</v>
      </c>
      <c r="C51" s="1" t="s">
        <v>45</v>
      </c>
      <c r="D51" s="1"/>
      <c r="E51" s="1">
        <v>40</v>
      </c>
      <c r="F51" s="1">
        <v>2.2400000000000002</v>
      </c>
      <c r="G51" s="1">
        <v>0.44</v>
      </c>
      <c r="H51" s="1">
        <v>0.96</v>
      </c>
      <c r="I51" s="1">
        <v>91.96</v>
      </c>
    </row>
    <row r="52" spans="1:9" ht="15.75" x14ac:dyDescent="0.25">
      <c r="A52" s="2"/>
      <c r="B52" s="1" t="s">
        <v>11</v>
      </c>
      <c r="C52" s="1" t="s">
        <v>12</v>
      </c>
      <c r="D52" s="1"/>
      <c r="E52" s="1">
        <v>30</v>
      </c>
      <c r="F52" s="1">
        <v>2.37</v>
      </c>
      <c r="G52" s="1">
        <v>0.3</v>
      </c>
      <c r="H52" s="1">
        <v>0.63</v>
      </c>
      <c r="I52" s="1">
        <v>70.14</v>
      </c>
    </row>
    <row r="53" spans="1:9" ht="16.5" thickBot="1" x14ac:dyDescent="0.3">
      <c r="A53" s="10"/>
      <c r="B53" s="3">
        <v>125</v>
      </c>
      <c r="C53" s="3" t="s">
        <v>57</v>
      </c>
      <c r="D53" s="3"/>
      <c r="E53" s="3">
        <v>105</v>
      </c>
      <c r="F53" s="3">
        <v>3.82</v>
      </c>
      <c r="G53" s="3">
        <v>5.76</v>
      </c>
      <c r="H53" s="3">
        <v>30.68</v>
      </c>
      <c r="I53" s="3">
        <v>189.8</v>
      </c>
    </row>
    <row r="54" spans="1:9" ht="32.25" thickBot="1" x14ac:dyDescent="0.3">
      <c r="A54" s="11"/>
      <c r="B54" s="7"/>
      <c r="C54" s="12" t="s">
        <v>23</v>
      </c>
      <c r="D54" s="12"/>
      <c r="E54" s="12">
        <v>775</v>
      </c>
      <c r="F54" s="12">
        <f>SUM(F48:F53)</f>
        <v>24.390000000000004</v>
      </c>
      <c r="G54" s="12">
        <f>SUM(G48:G53)</f>
        <v>23.64</v>
      </c>
      <c r="H54" s="12">
        <f>SUM(H48:H53)</f>
        <v>85.64</v>
      </c>
      <c r="I54" s="13">
        <f>SUM(I48:I53)</f>
        <v>793.65000000000009</v>
      </c>
    </row>
    <row r="55" spans="1:9" ht="12.75" customHeight="1" x14ac:dyDescent="0.25">
      <c r="A55" s="28" t="s">
        <v>42</v>
      </c>
      <c r="B55" s="34"/>
      <c r="C55" s="30" t="s">
        <v>24</v>
      </c>
      <c r="D55" s="32">
        <v>79.19</v>
      </c>
      <c r="E55" s="30"/>
      <c r="F55" s="30"/>
      <c r="G55" s="30"/>
      <c r="H55" s="30"/>
      <c r="I55" s="38"/>
    </row>
    <row r="56" spans="1:9" ht="10.5" customHeight="1" thickBot="1" x14ac:dyDescent="0.3">
      <c r="A56" s="29"/>
      <c r="B56" s="35"/>
      <c r="C56" s="31"/>
      <c r="D56" s="33"/>
      <c r="E56" s="31"/>
      <c r="F56" s="31"/>
      <c r="G56" s="31"/>
      <c r="H56" s="31"/>
      <c r="I56" s="39"/>
    </row>
    <row r="57" spans="1:9" ht="31.5" x14ac:dyDescent="0.25">
      <c r="A57" s="4"/>
      <c r="B57" s="5">
        <v>53</v>
      </c>
      <c r="C57" s="5" t="s">
        <v>62</v>
      </c>
      <c r="D57" s="5"/>
      <c r="E57" s="5">
        <v>100</v>
      </c>
      <c r="F57" s="5">
        <v>1.65</v>
      </c>
      <c r="G57" s="5">
        <v>4.12</v>
      </c>
      <c r="H57" s="5">
        <v>7.29</v>
      </c>
      <c r="I57" s="5">
        <v>72.900000000000006</v>
      </c>
    </row>
    <row r="58" spans="1:9" ht="31.5" x14ac:dyDescent="0.25">
      <c r="A58" s="2"/>
      <c r="B58" s="1">
        <v>104</v>
      </c>
      <c r="C58" s="1" t="s">
        <v>63</v>
      </c>
      <c r="D58" s="1"/>
      <c r="E58" s="1">
        <v>275</v>
      </c>
      <c r="F58" s="1">
        <v>2.42</v>
      </c>
      <c r="G58" s="1">
        <v>3.05</v>
      </c>
      <c r="H58" s="1">
        <v>16.940000000000001</v>
      </c>
      <c r="I58" s="1">
        <v>116.6</v>
      </c>
    </row>
    <row r="59" spans="1:9" ht="47.25" x14ac:dyDescent="0.25">
      <c r="A59" s="2"/>
      <c r="B59" s="19">
        <v>388</v>
      </c>
      <c r="C59" s="19" t="s">
        <v>64</v>
      </c>
      <c r="D59" s="19"/>
      <c r="E59" s="19">
        <v>200</v>
      </c>
      <c r="F59" s="19">
        <v>0.68</v>
      </c>
      <c r="G59" s="19">
        <v>0.28000000000000003</v>
      </c>
      <c r="H59" s="19">
        <v>20.76</v>
      </c>
      <c r="I59" s="19">
        <v>88.2</v>
      </c>
    </row>
    <row r="60" spans="1:9" ht="31.5" x14ac:dyDescent="0.25">
      <c r="A60" s="2"/>
      <c r="B60" s="19">
        <v>171</v>
      </c>
      <c r="C60" s="19" t="s">
        <v>26</v>
      </c>
      <c r="D60" s="19"/>
      <c r="E60" s="19">
        <v>170</v>
      </c>
      <c r="F60" s="19">
        <v>8.86</v>
      </c>
      <c r="G60" s="19">
        <v>9.5500000000000007</v>
      </c>
      <c r="H60" s="19">
        <v>49.84</v>
      </c>
      <c r="I60" s="19">
        <v>320.01</v>
      </c>
    </row>
    <row r="61" spans="1:9" ht="15.75" x14ac:dyDescent="0.25">
      <c r="A61" s="2"/>
      <c r="B61" s="19" t="s">
        <v>60</v>
      </c>
      <c r="C61" s="19" t="s">
        <v>61</v>
      </c>
      <c r="D61" s="1"/>
      <c r="E61" s="1">
        <v>71</v>
      </c>
      <c r="F61" s="19">
        <v>5.61</v>
      </c>
      <c r="G61" s="19">
        <v>8.6</v>
      </c>
      <c r="H61" s="19">
        <v>5.84</v>
      </c>
      <c r="I61" s="19">
        <v>124</v>
      </c>
    </row>
    <row r="62" spans="1:9" ht="15.75" x14ac:dyDescent="0.25">
      <c r="A62" s="2"/>
      <c r="B62" s="1" t="s">
        <v>11</v>
      </c>
      <c r="C62" s="19" t="s">
        <v>45</v>
      </c>
      <c r="D62" s="1"/>
      <c r="E62" s="1">
        <v>40</v>
      </c>
      <c r="F62" s="19">
        <v>2.2400000000000002</v>
      </c>
      <c r="G62" s="19">
        <v>0.44</v>
      </c>
      <c r="H62" s="19">
        <v>0.96</v>
      </c>
      <c r="I62" s="19">
        <v>91.96</v>
      </c>
    </row>
    <row r="63" spans="1:9" ht="16.5" thickBot="1" x14ac:dyDescent="0.3">
      <c r="A63" s="10"/>
      <c r="B63" s="3" t="s">
        <v>11</v>
      </c>
      <c r="C63" s="3" t="s">
        <v>12</v>
      </c>
      <c r="D63" s="3"/>
      <c r="E63" s="3">
        <v>30</v>
      </c>
      <c r="F63" s="3">
        <v>2.37</v>
      </c>
      <c r="G63" s="3">
        <v>0.3</v>
      </c>
      <c r="H63" s="3">
        <v>0.63</v>
      </c>
      <c r="I63" s="3">
        <v>70.14</v>
      </c>
    </row>
    <row r="64" spans="1:9" ht="16.5" thickBot="1" x14ac:dyDescent="0.3">
      <c r="A64" s="11"/>
      <c r="B64" s="7"/>
      <c r="C64" s="8" t="s">
        <v>23</v>
      </c>
      <c r="D64" s="8"/>
      <c r="E64" s="8">
        <f>SUM(E57:E63)</f>
        <v>886</v>
      </c>
      <c r="F64" s="8">
        <f>SUM(F57:F63)</f>
        <v>23.830000000000002</v>
      </c>
      <c r="G64" s="8">
        <f>SUM(G57:G63)</f>
        <v>26.340000000000003</v>
      </c>
      <c r="H64" s="8">
        <f>SUM(H57:H63)</f>
        <v>102.26</v>
      </c>
      <c r="I64" s="9">
        <f>SUM(I57:I63)</f>
        <v>883.81000000000006</v>
      </c>
    </row>
    <row r="65" spans="1:9" ht="21" customHeight="1" x14ac:dyDescent="0.25">
      <c r="A65" s="28" t="s">
        <v>42</v>
      </c>
      <c r="B65" s="34"/>
      <c r="C65" s="30" t="s">
        <v>25</v>
      </c>
      <c r="D65" s="32">
        <v>79.19</v>
      </c>
      <c r="E65" s="32"/>
      <c r="F65" s="34"/>
      <c r="G65" s="34"/>
      <c r="H65" s="34"/>
      <c r="I65" s="36"/>
    </row>
    <row r="66" spans="1:9" ht="15.75" thickBot="1" x14ac:dyDescent="0.3">
      <c r="A66" s="29"/>
      <c r="B66" s="35"/>
      <c r="C66" s="31"/>
      <c r="D66" s="33"/>
      <c r="E66" s="33"/>
      <c r="F66" s="35"/>
      <c r="G66" s="35"/>
      <c r="H66" s="35"/>
      <c r="I66" s="37"/>
    </row>
    <row r="67" spans="1:9" ht="15.75" x14ac:dyDescent="0.25">
      <c r="A67" s="4"/>
      <c r="B67" s="5">
        <v>265</v>
      </c>
      <c r="C67" s="5" t="s">
        <v>28</v>
      </c>
      <c r="D67" s="5"/>
      <c r="E67" s="5">
        <v>200</v>
      </c>
      <c r="F67" s="5">
        <v>16.48</v>
      </c>
      <c r="G67" s="5">
        <v>16.89</v>
      </c>
      <c r="H67" s="5">
        <v>26.08</v>
      </c>
      <c r="I67" s="5">
        <v>322</v>
      </c>
    </row>
    <row r="68" spans="1:9" ht="15.75" x14ac:dyDescent="0.25">
      <c r="A68" s="4"/>
      <c r="B68" s="5" t="s">
        <v>11</v>
      </c>
      <c r="C68" s="19" t="s">
        <v>45</v>
      </c>
      <c r="D68" s="5"/>
      <c r="E68" s="19">
        <v>40</v>
      </c>
      <c r="F68" s="19">
        <v>2.2400000000000002</v>
      </c>
      <c r="G68" s="19">
        <v>0.44</v>
      </c>
      <c r="H68" s="19">
        <v>0.96</v>
      </c>
      <c r="I68" s="19">
        <v>91.96</v>
      </c>
    </row>
    <row r="69" spans="1:9" ht="31.5" x14ac:dyDescent="0.25">
      <c r="A69" s="2"/>
      <c r="B69" s="1">
        <v>101</v>
      </c>
      <c r="C69" s="1" t="s">
        <v>65</v>
      </c>
      <c r="D69" s="1"/>
      <c r="E69" s="1">
        <v>300</v>
      </c>
      <c r="F69" s="1">
        <v>2.37</v>
      </c>
      <c r="G69" s="1">
        <v>3.24</v>
      </c>
      <c r="H69" s="1">
        <v>14.52</v>
      </c>
      <c r="I69" s="1">
        <v>102.9</v>
      </c>
    </row>
    <row r="70" spans="1:9" ht="15.75" hidden="1" x14ac:dyDescent="0.25">
      <c r="A70" s="2"/>
      <c r="B70" s="19"/>
      <c r="C70" s="19"/>
      <c r="D70" s="19"/>
      <c r="E70" s="19"/>
      <c r="F70" s="19"/>
      <c r="G70" s="19"/>
      <c r="H70" s="19"/>
      <c r="I70" s="19"/>
    </row>
    <row r="71" spans="1:9" ht="15.75" hidden="1" x14ac:dyDescent="0.25">
      <c r="A71" s="2"/>
      <c r="B71" s="19"/>
      <c r="C71" s="19"/>
      <c r="D71" s="19"/>
      <c r="E71" s="19"/>
      <c r="F71" s="19"/>
      <c r="G71" s="19"/>
      <c r="H71" s="19"/>
      <c r="I71" s="19"/>
    </row>
    <row r="72" spans="1:9" ht="35.25" customHeight="1" x14ac:dyDescent="0.25">
      <c r="A72" s="2"/>
      <c r="B72" s="1">
        <v>344</v>
      </c>
      <c r="C72" s="1" t="s">
        <v>66</v>
      </c>
      <c r="D72" s="1"/>
      <c r="E72" s="1">
        <v>200</v>
      </c>
      <c r="F72" s="1">
        <v>0.24</v>
      </c>
      <c r="G72" s="1">
        <v>0.14000000000000001</v>
      </c>
      <c r="H72" s="1">
        <v>27.84</v>
      </c>
      <c r="I72" s="1">
        <v>115</v>
      </c>
    </row>
    <row r="73" spans="1:9" ht="16.5" thickBot="1" x14ac:dyDescent="0.3">
      <c r="A73" s="10"/>
      <c r="B73" s="3" t="s">
        <v>11</v>
      </c>
      <c r="C73" s="3" t="s">
        <v>12</v>
      </c>
      <c r="D73" s="3"/>
      <c r="E73" s="3">
        <v>30</v>
      </c>
      <c r="F73" s="3">
        <v>2.37</v>
      </c>
      <c r="G73" s="3">
        <v>0.3</v>
      </c>
      <c r="H73" s="3">
        <v>0.63</v>
      </c>
      <c r="I73" s="3">
        <v>70.14</v>
      </c>
    </row>
    <row r="74" spans="1:9" ht="32.25" thickBot="1" x14ac:dyDescent="0.3">
      <c r="A74" s="11"/>
      <c r="B74" s="7"/>
      <c r="C74" s="12" t="s">
        <v>23</v>
      </c>
      <c r="D74" s="12"/>
      <c r="E74" s="12">
        <f>SUM(E67:E73)</f>
        <v>770</v>
      </c>
      <c r="F74" s="12">
        <f>SUM(F67:F73)</f>
        <v>23.7</v>
      </c>
      <c r="G74" s="12">
        <f>SUM(G67:G73)</f>
        <v>21.01</v>
      </c>
      <c r="H74" s="12">
        <f>SUM(H67:H73)</f>
        <v>70.03</v>
      </c>
      <c r="I74" s="13">
        <f>SUM(I67:I73)</f>
        <v>702</v>
      </c>
    </row>
    <row r="75" spans="1:9" ht="21" customHeight="1" x14ac:dyDescent="0.25">
      <c r="A75" s="28" t="s">
        <v>42</v>
      </c>
      <c r="B75" s="34"/>
      <c r="C75" s="30" t="s">
        <v>27</v>
      </c>
      <c r="D75" s="32">
        <v>79.19</v>
      </c>
      <c r="E75" s="32"/>
      <c r="F75" s="34"/>
      <c r="G75" s="34"/>
      <c r="H75" s="34"/>
      <c r="I75" s="36"/>
    </row>
    <row r="76" spans="1:9" ht="15.75" thickBot="1" x14ac:dyDescent="0.3">
      <c r="A76" s="29"/>
      <c r="B76" s="35"/>
      <c r="C76" s="31"/>
      <c r="D76" s="33"/>
      <c r="E76" s="33"/>
      <c r="F76" s="35"/>
      <c r="G76" s="35"/>
      <c r="H76" s="35"/>
      <c r="I76" s="37"/>
    </row>
    <row r="77" spans="1:9" ht="31.5" x14ac:dyDescent="0.25">
      <c r="A77" s="4"/>
      <c r="B77" s="5">
        <v>20</v>
      </c>
      <c r="C77" s="5" t="s">
        <v>47</v>
      </c>
      <c r="D77" s="5"/>
      <c r="E77" s="5">
        <v>100</v>
      </c>
      <c r="F77" s="5">
        <v>0.75</v>
      </c>
      <c r="G77" s="5">
        <v>6.02</v>
      </c>
      <c r="H77" s="5">
        <v>2.35</v>
      </c>
      <c r="I77" s="5">
        <v>66.599999999999994</v>
      </c>
    </row>
    <row r="78" spans="1:9" ht="15.75" x14ac:dyDescent="0.25">
      <c r="A78" s="2"/>
      <c r="B78" s="1" t="s">
        <v>67</v>
      </c>
      <c r="C78" s="1" t="s">
        <v>68</v>
      </c>
      <c r="D78" s="1"/>
      <c r="E78" s="1">
        <v>300</v>
      </c>
      <c r="F78" s="1">
        <v>1.77</v>
      </c>
      <c r="G78" s="1">
        <v>5.91</v>
      </c>
      <c r="H78" s="1">
        <v>5.32</v>
      </c>
      <c r="I78" s="1">
        <v>91.5</v>
      </c>
    </row>
    <row r="79" spans="1:9" ht="31.5" x14ac:dyDescent="0.25">
      <c r="A79" s="2"/>
      <c r="B79" s="1">
        <v>259</v>
      </c>
      <c r="C79" s="1" t="s">
        <v>69</v>
      </c>
      <c r="D79" s="1"/>
      <c r="E79" s="1">
        <v>175</v>
      </c>
      <c r="F79" s="1">
        <v>16.21</v>
      </c>
      <c r="G79" s="1">
        <v>18.100000000000001</v>
      </c>
      <c r="H79" s="1">
        <v>16.57</v>
      </c>
      <c r="I79" s="1">
        <v>295</v>
      </c>
    </row>
    <row r="80" spans="1:9" ht="15.75" x14ac:dyDescent="0.25">
      <c r="A80" s="2"/>
      <c r="B80" s="19" t="s">
        <v>11</v>
      </c>
      <c r="C80" s="19" t="s">
        <v>45</v>
      </c>
      <c r="D80" s="19"/>
      <c r="E80" s="19">
        <v>40</v>
      </c>
      <c r="F80" s="19">
        <v>2.2400000000000002</v>
      </c>
      <c r="G80" s="19">
        <v>0.44</v>
      </c>
      <c r="H80" s="19">
        <v>0.96</v>
      </c>
      <c r="I80" s="19">
        <v>91.96</v>
      </c>
    </row>
    <row r="81" spans="1:9" ht="15.75" x14ac:dyDescent="0.25">
      <c r="A81" s="2"/>
      <c r="B81" s="1">
        <v>389</v>
      </c>
      <c r="C81" s="1" t="s">
        <v>59</v>
      </c>
      <c r="D81" s="1"/>
      <c r="E81" s="1">
        <v>200</v>
      </c>
      <c r="F81" s="1">
        <v>20</v>
      </c>
      <c r="G81" s="1">
        <v>2</v>
      </c>
      <c r="H81" s="1">
        <v>58</v>
      </c>
      <c r="I81" s="1">
        <v>330</v>
      </c>
    </row>
    <row r="82" spans="1:9" ht="16.5" thickBot="1" x14ac:dyDescent="0.3">
      <c r="A82" s="10"/>
      <c r="B82" s="3" t="s">
        <v>11</v>
      </c>
      <c r="C82" s="3" t="s">
        <v>12</v>
      </c>
      <c r="D82" s="3"/>
      <c r="E82" s="3">
        <v>30</v>
      </c>
      <c r="F82" s="3">
        <v>2.37</v>
      </c>
      <c r="G82" s="3">
        <v>0.3</v>
      </c>
      <c r="H82" s="3">
        <v>0.63</v>
      </c>
      <c r="I82" s="3">
        <v>70.14</v>
      </c>
    </row>
    <row r="83" spans="1:9" ht="32.25" thickBot="1" x14ac:dyDescent="0.3">
      <c r="A83" s="11"/>
      <c r="B83" s="7"/>
      <c r="C83" s="12" t="s">
        <v>23</v>
      </c>
      <c r="D83" s="12"/>
      <c r="E83" s="12">
        <f>SUM(E77:E82)</f>
        <v>845</v>
      </c>
      <c r="F83" s="12">
        <f t="shared" ref="F83:G83" si="3">SUM(F77:F82)</f>
        <v>43.339999999999996</v>
      </c>
      <c r="G83" s="12">
        <f t="shared" si="3"/>
        <v>32.769999999999996</v>
      </c>
      <c r="H83" s="12">
        <f t="shared" ref="H83" si="4">SUM(H77:H82)</f>
        <v>83.83</v>
      </c>
      <c r="I83" s="13">
        <f t="shared" ref="I83" si="5">SUM(I77:I82)</f>
        <v>945.2</v>
      </c>
    </row>
    <row r="84" spans="1:9" ht="15.75" customHeight="1" x14ac:dyDescent="0.25">
      <c r="A84" s="28" t="s">
        <v>42</v>
      </c>
      <c r="B84" s="34"/>
      <c r="C84" s="30" t="s">
        <v>31</v>
      </c>
      <c r="D84" s="32">
        <v>79.19</v>
      </c>
      <c r="E84" s="34"/>
      <c r="F84" s="34"/>
      <c r="G84" s="34"/>
      <c r="H84" s="34"/>
      <c r="I84" s="36"/>
    </row>
    <row r="85" spans="1:9" ht="15.75" thickBot="1" x14ac:dyDescent="0.3">
      <c r="A85" s="29"/>
      <c r="B85" s="35"/>
      <c r="C85" s="31"/>
      <c r="D85" s="33"/>
      <c r="E85" s="35"/>
      <c r="F85" s="35"/>
      <c r="G85" s="35"/>
      <c r="H85" s="35"/>
      <c r="I85" s="37"/>
    </row>
    <row r="86" spans="1:9" ht="31.5" x14ac:dyDescent="0.25">
      <c r="A86" s="4"/>
      <c r="B86" s="5">
        <v>108</v>
      </c>
      <c r="C86" s="5" t="s">
        <v>53</v>
      </c>
      <c r="D86" s="5"/>
      <c r="E86" s="5">
        <v>250</v>
      </c>
      <c r="F86" s="5">
        <v>3.55</v>
      </c>
      <c r="G86" s="5">
        <v>4.5999999999999996</v>
      </c>
      <c r="H86" s="5">
        <v>18.8</v>
      </c>
      <c r="I86" s="5">
        <v>144.25</v>
      </c>
    </row>
    <row r="87" spans="1:9" ht="15.75" x14ac:dyDescent="0.25">
      <c r="A87" s="2"/>
      <c r="B87" s="1">
        <v>278</v>
      </c>
      <c r="C87" s="1" t="s">
        <v>70</v>
      </c>
      <c r="D87" s="1"/>
      <c r="E87" s="1">
        <v>105</v>
      </c>
      <c r="F87" s="1">
        <v>7.39</v>
      </c>
      <c r="G87" s="1">
        <v>8.19</v>
      </c>
      <c r="H87" s="1">
        <v>9.75</v>
      </c>
      <c r="I87" s="1">
        <v>142.30000000000001</v>
      </c>
    </row>
    <row r="88" spans="1:9" ht="15.75" x14ac:dyDescent="0.25">
      <c r="A88" s="2"/>
      <c r="B88" s="1">
        <v>304</v>
      </c>
      <c r="C88" s="1" t="s">
        <v>33</v>
      </c>
      <c r="D88" s="1"/>
      <c r="E88" s="1">
        <v>200</v>
      </c>
      <c r="F88" s="1">
        <v>4.8600000000000003</v>
      </c>
      <c r="G88" s="1">
        <v>7.16</v>
      </c>
      <c r="H88" s="1">
        <v>48.92</v>
      </c>
      <c r="I88" s="1">
        <v>279.60000000000002</v>
      </c>
    </row>
    <row r="89" spans="1:9" ht="15.75" x14ac:dyDescent="0.25">
      <c r="A89" s="2"/>
      <c r="B89" s="1">
        <v>350</v>
      </c>
      <c r="C89" s="1" t="s">
        <v>34</v>
      </c>
      <c r="D89" s="1"/>
      <c r="E89" s="1">
        <v>200</v>
      </c>
      <c r="F89" s="1">
        <v>0.32</v>
      </c>
      <c r="G89" s="1">
        <v>0</v>
      </c>
      <c r="H89" s="1">
        <v>39.4</v>
      </c>
      <c r="I89" s="1">
        <v>111.6</v>
      </c>
    </row>
    <row r="90" spans="1:9" ht="15.75" x14ac:dyDescent="0.25">
      <c r="A90" s="10"/>
      <c r="B90" s="20" t="s">
        <v>11</v>
      </c>
      <c r="C90" s="20" t="s">
        <v>45</v>
      </c>
      <c r="D90" s="20"/>
      <c r="E90" s="20">
        <v>40</v>
      </c>
      <c r="F90" s="19">
        <v>2.2400000000000002</v>
      </c>
      <c r="G90" s="19">
        <v>0.44</v>
      </c>
      <c r="H90" s="19">
        <v>0.96</v>
      </c>
      <c r="I90" s="19">
        <v>91.96</v>
      </c>
    </row>
    <row r="91" spans="1:9" ht="16.5" thickBot="1" x14ac:dyDescent="0.3">
      <c r="A91" s="10"/>
      <c r="B91" s="3" t="s">
        <v>11</v>
      </c>
      <c r="C91" s="3" t="s">
        <v>12</v>
      </c>
      <c r="D91" s="3"/>
      <c r="E91" s="3">
        <v>30</v>
      </c>
      <c r="F91" s="3">
        <v>2.37</v>
      </c>
      <c r="G91" s="3">
        <v>0.3</v>
      </c>
      <c r="H91" s="3">
        <v>0.63</v>
      </c>
      <c r="I91" s="3">
        <v>70.14</v>
      </c>
    </row>
    <row r="92" spans="1:9" ht="32.25" thickBot="1" x14ac:dyDescent="0.3">
      <c r="A92" s="11"/>
      <c r="B92" s="7"/>
      <c r="C92" s="12" t="s">
        <v>23</v>
      </c>
      <c r="D92" s="12"/>
      <c r="E92" s="12">
        <f>SUM(E86:E91)</f>
        <v>825</v>
      </c>
      <c r="F92" s="12">
        <f>SUM(F86:F91)</f>
        <v>20.73</v>
      </c>
      <c r="G92" s="12">
        <f>SUM(G86:G91)</f>
        <v>20.69</v>
      </c>
      <c r="H92" s="12">
        <f>SUM(H86:H91)</f>
        <v>118.46</v>
      </c>
      <c r="I92" s="13">
        <f>SUM(I86:I91)</f>
        <v>839.85000000000014</v>
      </c>
    </row>
    <row r="93" spans="1:9" ht="21" customHeight="1" x14ac:dyDescent="0.25">
      <c r="A93" s="28" t="s">
        <v>42</v>
      </c>
      <c r="B93" s="34"/>
      <c r="C93" s="30" t="s">
        <v>32</v>
      </c>
      <c r="D93" s="32">
        <v>79.19</v>
      </c>
      <c r="E93" s="34"/>
      <c r="F93" s="34"/>
      <c r="G93" s="34"/>
      <c r="H93" s="34"/>
      <c r="I93" s="36"/>
    </row>
    <row r="94" spans="1:9" ht="15.75" thickBot="1" x14ac:dyDescent="0.3">
      <c r="A94" s="29"/>
      <c r="B94" s="35"/>
      <c r="C94" s="31"/>
      <c r="D94" s="33"/>
      <c r="E94" s="35"/>
      <c r="F94" s="35"/>
      <c r="G94" s="35"/>
      <c r="H94" s="35"/>
      <c r="I94" s="37"/>
    </row>
    <row r="95" spans="1:9" ht="15.75" x14ac:dyDescent="0.25">
      <c r="A95" s="4"/>
      <c r="B95" s="5">
        <v>99</v>
      </c>
      <c r="C95" s="5" t="s">
        <v>71</v>
      </c>
      <c r="D95" s="5"/>
      <c r="E95" s="5">
        <v>300</v>
      </c>
      <c r="F95" s="5">
        <v>1.92</v>
      </c>
      <c r="G95" s="5">
        <v>6</v>
      </c>
      <c r="H95" s="5">
        <v>10.98</v>
      </c>
      <c r="I95" s="5">
        <v>114.3</v>
      </c>
    </row>
    <row r="96" spans="1:9" ht="15.75" x14ac:dyDescent="0.25">
      <c r="A96" s="2"/>
      <c r="B96" s="1">
        <v>260</v>
      </c>
      <c r="C96" s="1" t="s">
        <v>72</v>
      </c>
      <c r="D96" s="1"/>
      <c r="E96" s="1">
        <v>100</v>
      </c>
      <c r="F96" s="1">
        <v>14.55</v>
      </c>
      <c r="G96" s="1">
        <v>16.79</v>
      </c>
      <c r="H96" s="1">
        <v>2.89</v>
      </c>
      <c r="I96" s="1">
        <v>221</v>
      </c>
    </row>
    <row r="97" spans="1:9" ht="15.75" x14ac:dyDescent="0.25">
      <c r="A97" s="2"/>
      <c r="B97" s="19">
        <v>376</v>
      </c>
      <c r="C97" s="19" t="s">
        <v>74</v>
      </c>
      <c r="D97" s="19"/>
      <c r="E97" s="19">
        <v>200</v>
      </c>
      <c r="F97" s="19">
        <v>0.13</v>
      </c>
      <c r="G97" s="19">
        <v>7.0000000000000007E-2</v>
      </c>
      <c r="H97" s="19">
        <v>13.64</v>
      </c>
      <c r="I97" s="19">
        <v>55.99</v>
      </c>
    </row>
    <row r="98" spans="1:9" ht="31.5" x14ac:dyDescent="0.25">
      <c r="A98" s="2"/>
      <c r="B98" s="1">
        <v>202</v>
      </c>
      <c r="C98" s="1" t="s">
        <v>73</v>
      </c>
      <c r="D98" s="1"/>
      <c r="E98" s="1">
        <v>200</v>
      </c>
      <c r="F98" s="1">
        <v>7.54</v>
      </c>
      <c r="G98" s="1">
        <v>0.9</v>
      </c>
      <c r="H98" s="1">
        <v>42.56</v>
      </c>
      <c r="I98" s="1">
        <v>208.4</v>
      </c>
    </row>
    <row r="99" spans="1:9" ht="15.75" x14ac:dyDescent="0.25">
      <c r="A99" s="10"/>
      <c r="B99" s="20" t="s">
        <v>11</v>
      </c>
      <c r="C99" s="20" t="s">
        <v>45</v>
      </c>
      <c r="D99" s="20"/>
      <c r="E99" s="20">
        <v>40</v>
      </c>
      <c r="F99" s="19">
        <v>2.2400000000000002</v>
      </c>
      <c r="G99" s="19">
        <v>0.44</v>
      </c>
      <c r="H99" s="19">
        <v>0.96</v>
      </c>
      <c r="I99" s="19">
        <v>91.96</v>
      </c>
    </row>
    <row r="100" spans="1:9" ht="15.75" thickBot="1" x14ac:dyDescent="0.3">
      <c r="A100" s="14"/>
      <c r="B100" s="14" t="s">
        <v>11</v>
      </c>
      <c r="C100" s="14" t="s">
        <v>12</v>
      </c>
      <c r="D100" s="14"/>
      <c r="E100" s="14">
        <v>30</v>
      </c>
      <c r="F100" s="14">
        <v>2.37</v>
      </c>
      <c r="G100" s="14">
        <v>0.3</v>
      </c>
      <c r="H100" s="14">
        <v>0.63</v>
      </c>
      <c r="I100" s="14">
        <v>70.14</v>
      </c>
    </row>
    <row r="101" spans="1:9" ht="16.5" thickBot="1" x14ac:dyDescent="0.3">
      <c r="A101" s="15"/>
      <c r="B101" s="16"/>
      <c r="C101" s="17" t="s">
        <v>23</v>
      </c>
      <c r="D101" s="17"/>
      <c r="E101" s="12">
        <f>SUM(E95:E100)</f>
        <v>870</v>
      </c>
      <c r="F101" s="12">
        <f>SUM(F95:F100)</f>
        <v>28.749999999999996</v>
      </c>
      <c r="G101" s="12">
        <f>SUM(G95:G100)</f>
        <v>24.5</v>
      </c>
      <c r="H101" s="12">
        <f>SUM(H95:H100)</f>
        <v>71.66</v>
      </c>
      <c r="I101" s="13">
        <f>SUM(I95:I100)</f>
        <v>761.79000000000008</v>
      </c>
    </row>
    <row r="102" spans="1:9" ht="31.5" customHeight="1" x14ac:dyDescent="0.25">
      <c r="A102" s="43"/>
      <c r="B102" s="45"/>
      <c r="C102" s="30" t="s">
        <v>35</v>
      </c>
      <c r="D102" s="30"/>
      <c r="E102" s="30"/>
      <c r="F102" s="30">
        <f>F101+F92+F83+F74+F64+F54+F45+F35+F25+F17</f>
        <v>289.40000000000003</v>
      </c>
      <c r="G102" s="30">
        <f>G101+G92+G83+G74+G64+G54+G45+G35+G25+G17</f>
        <v>276.27999999999997</v>
      </c>
      <c r="H102" s="30">
        <f>H101+H92+H83+H74+H64+H54+H45+H35+H25+H17</f>
        <v>907.69</v>
      </c>
      <c r="I102" s="38">
        <f>I101+I92+I83+I74+I64+I54+I45+I35+I25+I17</f>
        <v>8445.61</v>
      </c>
    </row>
    <row r="103" spans="1:9" ht="15.75" customHeight="1" thickBot="1" x14ac:dyDescent="0.3">
      <c r="A103" s="44"/>
      <c r="B103" s="46"/>
      <c r="C103" s="31"/>
      <c r="D103" s="31"/>
      <c r="E103" s="31"/>
      <c r="F103" s="31"/>
      <c r="G103" s="31"/>
      <c r="H103" s="31"/>
      <c r="I103" s="39"/>
    </row>
    <row r="104" spans="1:9" x14ac:dyDescent="0.25">
      <c r="A104" s="43"/>
      <c r="B104" s="45"/>
      <c r="C104" s="30" t="s">
        <v>36</v>
      </c>
      <c r="D104" s="30"/>
      <c r="E104" s="30"/>
      <c r="F104" s="30">
        <f>F102/10</f>
        <v>28.940000000000005</v>
      </c>
      <c r="G104" s="30">
        <f t="shared" ref="G104:I104" si="6">G102/10</f>
        <v>27.627999999999997</v>
      </c>
      <c r="H104" s="30">
        <f t="shared" si="6"/>
        <v>90.769000000000005</v>
      </c>
      <c r="I104" s="38">
        <f t="shared" si="6"/>
        <v>844.56100000000004</v>
      </c>
    </row>
    <row r="105" spans="1:9" ht="31.5" customHeight="1" thickBot="1" x14ac:dyDescent="0.3">
      <c r="A105" s="44"/>
      <c r="B105" s="46"/>
      <c r="C105" s="31"/>
      <c r="D105" s="31"/>
      <c r="E105" s="31"/>
      <c r="F105" s="31"/>
      <c r="G105" s="31"/>
      <c r="H105" s="31"/>
      <c r="I105" s="39"/>
    </row>
  </sheetData>
  <mergeCells count="124">
    <mergeCell ref="G2:I2"/>
    <mergeCell ref="G3:I3"/>
    <mergeCell ref="H104:H105"/>
    <mergeCell ref="I104:I105"/>
    <mergeCell ref="A4:I4"/>
    <mergeCell ref="B1:C1"/>
    <mergeCell ref="A5:I5"/>
    <mergeCell ref="A2:C2"/>
    <mergeCell ref="A3:C3"/>
    <mergeCell ref="G1:H1"/>
    <mergeCell ref="G102:G103"/>
    <mergeCell ref="H102:H103"/>
    <mergeCell ref="I102:I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D93:D94"/>
    <mergeCell ref="E93:E94"/>
    <mergeCell ref="F93:F94"/>
    <mergeCell ref="G93:G94"/>
    <mergeCell ref="H93:H94"/>
    <mergeCell ref="I93:I94"/>
    <mergeCell ref="A84:A85"/>
    <mergeCell ref="B84:B85"/>
    <mergeCell ref="C84:C85"/>
    <mergeCell ref="D84:D85"/>
    <mergeCell ref="E84:E85"/>
    <mergeCell ref="F84:F85"/>
    <mergeCell ref="G84:G85"/>
    <mergeCell ref="H84:H85"/>
    <mergeCell ref="E102:E103"/>
    <mergeCell ref="F102:F103"/>
    <mergeCell ref="G65:G66"/>
    <mergeCell ref="H65:H66"/>
    <mergeCell ref="I65:I66"/>
    <mergeCell ref="A75:A76"/>
    <mergeCell ref="B75:B76"/>
    <mergeCell ref="C75:C76"/>
    <mergeCell ref="D75:D76"/>
    <mergeCell ref="E75:E76"/>
    <mergeCell ref="F75:F76"/>
    <mergeCell ref="G75:G76"/>
    <mergeCell ref="A65:A66"/>
    <mergeCell ref="B65:B66"/>
    <mergeCell ref="C65:C66"/>
    <mergeCell ref="D65:D66"/>
    <mergeCell ref="E65:E66"/>
    <mergeCell ref="F65:F66"/>
    <mergeCell ref="H75:H76"/>
    <mergeCell ref="I75:I76"/>
    <mergeCell ref="I84:I85"/>
    <mergeCell ref="A93:A94"/>
    <mergeCell ref="B93:B94"/>
    <mergeCell ref="C93:C9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G26:G27"/>
    <mergeCell ref="H26:H27"/>
    <mergeCell ref="I26:I27"/>
    <mergeCell ref="A36:A37"/>
    <mergeCell ref="B36:B37"/>
    <mergeCell ref="C36:C37"/>
    <mergeCell ref="D36:D37"/>
    <mergeCell ref="E36:E37"/>
    <mergeCell ref="F36:F37"/>
    <mergeCell ref="G36:G37"/>
    <mergeCell ref="A26:A27"/>
    <mergeCell ref="B26:B27"/>
    <mergeCell ref="C26:C27"/>
    <mergeCell ref="D26:D27"/>
    <mergeCell ref="E26:E27"/>
    <mergeCell ref="F26:F27"/>
    <mergeCell ref="H36:H37"/>
    <mergeCell ref="I36:I37"/>
    <mergeCell ref="I8:I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2023-10-16T08:30:13Z</cp:lastPrinted>
  <dcterms:created xsi:type="dcterms:W3CDTF">2023-07-19T15:37:59Z</dcterms:created>
  <dcterms:modified xsi:type="dcterms:W3CDTF">2023-10-16T08:30:35Z</dcterms:modified>
</cp:coreProperties>
</file>